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60" activeTab="0"/>
  </bookViews>
  <sheets>
    <sheet name="Calcular" sheetId="1" r:id="rId1"/>
    <sheet name="Equacions" sheetId="2" r:id="rId2"/>
    <sheet name="Dades" sheetId="3" state="hidden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Joan</author>
    <author>HP</author>
  </authors>
  <commentList>
    <comment ref="B5" authorId="0">
      <text>
        <r>
          <rPr>
            <b/>
            <sz val="8"/>
            <rFont val="Tahoma"/>
            <family val="0"/>
          </rPr>
          <t>Poseu el resultat de X1 (Real)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Poseu el resultat de J1 (Imaginari)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Nou sistema d'equacions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>Esborra les estadistiques</t>
        </r>
      </text>
    </comment>
    <comment ref="D25" authorId="0">
      <text>
        <r>
          <rPr>
            <b/>
            <sz val="8"/>
            <rFont val="Tahoma"/>
            <family val="0"/>
          </rPr>
          <t>Genera un full d'equacions de segon grau</t>
        </r>
      </text>
    </comment>
    <comment ref="C1" authorId="0">
      <text>
        <r>
          <rPr>
            <b/>
            <sz val="8"/>
            <rFont val="Tahoma"/>
            <family val="0"/>
          </rPr>
          <t>Nivell de dificultat</t>
        </r>
      </text>
    </comment>
    <comment ref="D5" authorId="1">
      <text>
        <r>
          <rPr>
            <b/>
            <sz val="8"/>
            <rFont val="Tahoma"/>
            <family val="2"/>
          </rPr>
          <t>Dona la solució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Poseu el resultat de X2 (Real)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Poseu el resultat de J2 (Imaginari)</t>
        </r>
        <r>
          <rPr>
            <sz val="8"/>
            <rFont val="Tahoma"/>
            <family val="0"/>
          </rPr>
          <t xml:space="preserve">
</t>
        </r>
      </text>
    </comment>
    <comment ref="B30" authorId="1">
      <text>
        <r>
          <rPr>
            <b/>
            <sz val="8"/>
            <rFont val="Tahoma"/>
            <family val="0"/>
          </rPr>
          <t>Poseu el valor de "a" de la equació</t>
        </r>
      </text>
    </comment>
    <comment ref="D30" authorId="1">
      <text>
        <r>
          <rPr>
            <b/>
            <sz val="8"/>
            <rFont val="Tahoma"/>
            <family val="0"/>
          </rPr>
          <t>Poseu el valor de "c" de la equació</t>
        </r>
        <r>
          <rPr>
            <sz val="8"/>
            <rFont val="Tahoma"/>
            <family val="0"/>
          </rPr>
          <t xml:space="preserve">
</t>
        </r>
      </text>
    </comment>
    <comment ref="C30" authorId="1">
      <text>
        <r>
          <rPr>
            <b/>
            <sz val="8"/>
            <rFont val="Tahoma"/>
            <family val="0"/>
          </rPr>
          <t>Poseu el valor de "b" de la equació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<sst xmlns="http://schemas.openxmlformats.org/spreadsheetml/2006/main" count="128" uniqueCount="107">
  <si>
    <t>Nivell</t>
  </si>
  <si>
    <t>Fets</t>
  </si>
  <si>
    <t>Encertats</t>
  </si>
  <si>
    <t>Errats</t>
  </si>
  <si>
    <t>Joan i Jordi  Cruz</t>
  </si>
  <si>
    <t>X1 =</t>
  </si>
  <si>
    <t>Nivell 1 ( Enters de -10 a 10 )</t>
  </si>
  <si>
    <t>Nivell 2 ( Enters de -20 a 20 )</t>
  </si>
  <si>
    <t>Nivell 3 ( Reals de -10 a 10 )</t>
  </si>
  <si>
    <t>Nivell 4 ( Reals de -20 a 20 )</t>
  </si>
  <si>
    <t>Nivell 5 ( Complexes Enters de -10 a 10 )</t>
  </si>
  <si>
    <t>Nivell 6 ( Complexes Enters de -20 a 20 )</t>
  </si>
  <si>
    <t>Nivell 7 ( Complexes de -10 a 10 )</t>
  </si>
  <si>
    <t>X2 =</t>
  </si>
  <si>
    <t>Verificar equacion 2º grau</t>
  </si>
  <si>
    <t>Nivell 8 ( Complexes de -20 a 20 )</t>
  </si>
  <si>
    <t>J1 =</t>
  </si>
  <si>
    <t>J2 =</t>
  </si>
  <si>
    <t>X2 = -8</t>
  </si>
  <si>
    <t>X1 = -8</t>
  </si>
  <si>
    <t>X1</t>
  </si>
  <si>
    <t>X2</t>
  </si>
  <si>
    <t>A</t>
  </si>
  <si>
    <t>X2 = -10</t>
  </si>
  <si>
    <t>X1 = -5</t>
  </si>
  <si>
    <t>X2 = 6</t>
  </si>
  <si>
    <t>X1 = -9</t>
  </si>
  <si>
    <t>X1 = -10</t>
  </si>
  <si>
    <t>X2 = 0</t>
  </si>
  <si>
    <t>X2 = 7</t>
  </si>
  <si>
    <t>X2 = -7</t>
  </si>
  <si>
    <t>X1 = 5</t>
  </si>
  <si>
    <t>X2 = -9</t>
  </si>
  <si>
    <t>X1 = 6</t>
  </si>
  <si>
    <t>X2 = 8</t>
  </si>
  <si>
    <t>X2 = -2</t>
  </si>
  <si>
    <t>X1 = 0</t>
  </si>
  <si>
    <t>X1 = 4</t>
  </si>
  <si>
    <t>X1 = 10</t>
  </si>
  <si>
    <t>X2 = 3</t>
  </si>
  <si>
    <t>X1 = -6</t>
  </si>
  <si>
    <t>X2 = 9</t>
  </si>
  <si>
    <t>X2 = -6</t>
  </si>
  <si>
    <t>Es Complexa</t>
  </si>
  <si>
    <t>X1 = -17</t>
  </si>
  <si>
    <t>X2 = -11</t>
  </si>
  <si>
    <t>X2 = -18</t>
  </si>
  <si>
    <t>X1 = 12</t>
  </si>
  <si>
    <t>X1 = 17</t>
  </si>
  <si>
    <t>X1 = 9</t>
  </si>
  <si>
    <t>X2 = 15</t>
  </si>
  <si>
    <t>X2 = 20</t>
  </si>
  <si>
    <t>X1 = -20</t>
  </si>
  <si>
    <t>X1 = -14</t>
  </si>
  <si>
    <t>X2 = -5</t>
  </si>
  <si>
    <t>X1 = 8</t>
  </si>
  <si>
    <t>X2 = 16</t>
  </si>
  <si>
    <t>X1 = -19</t>
  </si>
  <si>
    <t>X1 = 20</t>
  </si>
  <si>
    <t>X2 = 17</t>
  </si>
  <si>
    <t>17X² +323X + 1530 = 0</t>
  </si>
  <si>
    <t>3X² +33X + -126 = 0</t>
  </si>
  <si>
    <t>-19X² -228X + -665 = 0</t>
  </si>
  <si>
    <t>-14X² +98X + 2380 = 0</t>
  </si>
  <si>
    <t>-4X² +112X + -684 = 0</t>
  </si>
  <si>
    <t>X1 = 19</t>
  </si>
  <si>
    <t>-14X² +154X + 0 = 0</t>
  </si>
  <si>
    <t>X1 = 11</t>
  </si>
  <si>
    <t>-19X² +152X + 1995 = 0</t>
  </si>
  <si>
    <t>X1 = -7</t>
  </si>
  <si>
    <t>11X² -55X + -1386 = 0</t>
  </si>
  <si>
    <t>X2 = 14</t>
  </si>
  <si>
    <t>12X² +36X + -3648 = 0</t>
  </si>
  <si>
    <t>8X² -72X + -720 = 0</t>
  </si>
  <si>
    <t>-11X² +55X + 0 = 0</t>
  </si>
  <si>
    <t>-6X² +6X + 540 = 0</t>
  </si>
  <si>
    <t>17X² -425X + 2550 = 0</t>
  </si>
  <si>
    <t>-13X² +481X + -4420 = 0</t>
  </si>
  <si>
    <t>19X² +266X + -2280 = 0</t>
  </si>
  <si>
    <t>11X² -220X + 0 = 0</t>
  </si>
  <si>
    <t>-18X² +72X + 1728 = 0</t>
  </si>
  <si>
    <t>-18X² -450X + -2772 = 0</t>
  </si>
  <si>
    <t>-13X² +364X + -2080 = 0</t>
  </si>
  <si>
    <t>7X² -203X + 1386 = 0</t>
  </si>
  <si>
    <t>X1 = 18</t>
  </si>
  <si>
    <t>X2 = 11</t>
  </si>
  <si>
    <t>5X² -40X + 75 = 0</t>
  </si>
  <si>
    <t>-15X² +300X + -1440 = 0</t>
  </si>
  <si>
    <t>-1X² -1X + 90 = 0</t>
  </si>
  <si>
    <t>-7X² -84X + -140 = 0</t>
  </si>
  <si>
    <t>-7X² +189X + -1064 = 0</t>
  </si>
  <si>
    <t>X2 = 19</t>
  </si>
  <si>
    <t>-1X² +4X + 0 = 0</t>
  </si>
  <si>
    <t>3X² +39X + -204 = 0</t>
  </si>
  <si>
    <t>X2 = 4</t>
  </si>
  <si>
    <t>11X² +88X + -1155 = 0</t>
  </si>
  <si>
    <t>X1 = -15</t>
  </si>
  <si>
    <t>1X² +14X + 48 = 0</t>
  </si>
  <si>
    <t>5X² +100X + 375 = 0</t>
  </si>
  <si>
    <t>-10X² +60X + 550 = 0</t>
  </si>
  <si>
    <t>1X² +12X + -108 = 0</t>
  </si>
  <si>
    <t>-2X² +72X + -640 = 0</t>
  </si>
  <si>
    <t>X1 = 16</t>
  </si>
  <si>
    <t>-16X² -112X + -96 = 0</t>
  </si>
  <si>
    <t>X2 = -1</t>
  </si>
  <si>
    <t>mates@bcjgrup.com</t>
  </si>
  <si>
    <t>Versió : 120327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</si>
</sst>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&quot;X&quot;"/>
    <numFmt numFmtId="166" formatCode="\+0&quot;Y&quot;"/>
    <numFmt numFmtId="167" formatCode="0&quot;Y&quot;"/>
    <numFmt numFmtId="168" formatCode="&quot;=&quot;\ 0"/>
    <numFmt numFmtId="169" formatCode="&quot;X = &quot;0"/>
    <numFmt numFmtId="170" formatCode="&quot;Y = &quot;0"/>
    <numFmt numFmtId="171" formatCode="&quot;Equació &quot;0"/>
    <numFmt numFmtId="172" formatCode="0&quot;Y =&quot;"/>
    <numFmt numFmtId="173" formatCode="0&quot; = X&quot;"/>
    <numFmt numFmtId="174" formatCode="&quot;Y = &quot;?"/>
    <numFmt numFmtId="175" formatCode="General\ &quot; X2&quot;"/>
    <numFmt numFmtId="176" formatCode="General\ &quot; X&quot;"/>
    <numFmt numFmtId="177" formatCode="General\ &quot; = 0&quot;"/>
    <numFmt numFmtId="178" formatCode="0.0"/>
    <numFmt numFmtId="179" formatCode="&quot;Eq &quot;0"/>
    <numFmt numFmtId="180" formatCode="General\ &quot; X²&quot;"/>
    <numFmt numFmtId="181" formatCode="General\ &quot;X²&quot;"/>
    <numFmt numFmtId="182" formatCode="General\ &quot;X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32" borderId="0" xfId="0" applyFill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32" borderId="18" xfId="0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2" borderId="19" xfId="0" applyFill="1" applyBorder="1" applyAlignment="1" applyProtection="1">
      <alignment horizontal="center"/>
      <protection hidden="1"/>
    </xf>
    <xf numFmtId="0" fontId="0" fillId="32" borderId="20" xfId="0" applyFill="1" applyBorder="1" applyAlignment="1" applyProtection="1">
      <alignment horizontal="center"/>
      <protection hidden="1"/>
    </xf>
    <xf numFmtId="0" fontId="0" fillId="32" borderId="21" xfId="0" applyFill="1" applyBorder="1" applyAlignment="1" applyProtection="1">
      <alignment horizontal="center"/>
      <protection hidden="1"/>
    </xf>
    <xf numFmtId="1" fontId="0" fillId="34" borderId="22" xfId="0" applyNumberFormat="1" applyFill="1" applyBorder="1" applyAlignment="1" applyProtection="1">
      <alignment horizontal="center"/>
      <protection hidden="1"/>
    </xf>
    <xf numFmtId="1" fontId="0" fillId="4" borderId="22" xfId="0" applyNumberFormat="1" applyFill="1" applyBorder="1" applyAlignment="1" applyProtection="1">
      <alignment horizontal="center"/>
      <protection hidden="1"/>
    </xf>
    <xf numFmtId="164" fontId="0" fillId="4" borderId="23" xfId="0" applyNumberFormat="1" applyFill="1" applyBorder="1" applyAlignment="1" applyProtection="1">
      <alignment horizontal="center"/>
      <protection hidden="1"/>
    </xf>
    <xf numFmtId="1" fontId="0" fillId="3" borderId="21" xfId="0" applyNumberFormat="1" applyFill="1" applyBorder="1" applyAlignment="1" applyProtection="1">
      <alignment horizontal="center"/>
      <protection hidden="1"/>
    </xf>
    <xf numFmtId="164" fontId="0" fillId="3" borderId="24" xfId="0" applyNumberFormat="1" applyFill="1" applyBorder="1" applyAlignment="1" applyProtection="1">
      <alignment horizontal="center"/>
      <protection hidden="1"/>
    </xf>
    <xf numFmtId="0" fontId="0" fillId="32" borderId="25" xfId="0" applyFill="1" applyBorder="1" applyAlignment="1" applyProtection="1">
      <alignment horizontal="center"/>
      <protection hidden="1"/>
    </xf>
    <xf numFmtId="1" fontId="0" fillId="34" borderId="26" xfId="0" applyNumberFormat="1" applyFill="1" applyBorder="1" applyAlignment="1" applyProtection="1">
      <alignment horizontal="center"/>
      <protection hidden="1"/>
    </xf>
    <xf numFmtId="1" fontId="0" fillId="4" borderId="26" xfId="0" applyNumberFormat="1" applyFill="1" applyBorder="1" applyAlignment="1" applyProtection="1">
      <alignment horizontal="center"/>
      <protection hidden="1"/>
    </xf>
    <xf numFmtId="1" fontId="0" fillId="3" borderId="25" xfId="0" applyNumberFormat="1" applyFill="1" applyBorder="1" applyAlignment="1" applyProtection="1">
      <alignment horizontal="center"/>
      <protection hidden="1"/>
    </xf>
    <xf numFmtId="164" fontId="0" fillId="3" borderId="27" xfId="0" applyNumberFormat="1" applyFill="1" applyBorder="1" applyAlignment="1" applyProtection="1">
      <alignment horizontal="center"/>
      <protection hidden="1"/>
    </xf>
    <xf numFmtId="1" fontId="0" fillId="34" borderId="28" xfId="0" applyNumberFormat="1" applyFill="1" applyBorder="1" applyAlignment="1" applyProtection="1">
      <alignment horizontal="center"/>
      <protection hidden="1"/>
    </xf>
    <xf numFmtId="1" fontId="0" fillId="4" borderId="28" xfId="0" applyNumberFormat="1" applyFill="1" applyBorder="1" applyAlignment="1" applyProtection="1">
      <alignment horizontal="center"/>
      <protection hidden="1"/>
    </xf>
    <xf numFmtId="164" fontId="0" fillId="4" borderId="29" xfId="0" applyNumberFormat="1" applyFill="1" applyBorder="1" applyAlignment="1" applyProtection="1">
      <alignment horizontal="center"/>
      <protection hidden="1"/>
    </xf>
    <xf numFmtId="1" fontId="0" fillId="3" borderId="18" xfId="0" applyNumberFormat="1" applyFill="1" applyBorder="1" applyAlignment="1" applyProtection="1">
      <alignment horizontal="center"/>
      <protection hidden="1"/>
    </xf>
    <xf numFmtId="164" fontId="0" fillId="3" borderId="30" xfId="0" applyNumberForma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/>
      <protection locked="0"/>
    </xf>
    <xf numFmtId="165" fontId="0" fillId="32" borderId="0" xfId="0" applyNumberFormat="1" applyFill="1" applyBorder="1" applyAlignment="1" applyProtection="1">
      <alignment horizontal="center"/>
      <protection locked="0"/>
    </xf>
    <xf numFmtId="172" fontId="0" fillId="32" borderId="0" xfId="0" applyNumberFormat="1" applyFill="1" applyBorder="1" applyAlignment="1" applyProtection="1">
      <alignment horizontal="center"/>
      <protection locked="0"/>
    </xf>
    <xf numFmtId="1" fontId="0" fillId="32" borderId="0" xfId="0" applyNumberFormat="1" applyFill="1" applyBorder="1" applyAlignment="1" applyProtection="1">
      <alignment horizontal="center"/>
      <protection locked="0"/>
    </xf>
    <xf numFmtId="170" fontId="0" fillId="4" borderId="31" xfId="0" applyNumberFormat="1" applyFill="1" applyBorder="1" applyAlignment="1" applyProtection="1">
      <alignment horizontal="center"/>
      <protection hidden="1"/>
    </xf>
    <xf numFmtId="174" fontId="0" fillId="4" borderId="32" xfId="0" applyNumberFormat="1" applyFill="1" applyBorder="1" applyAlignment="1" applyProtection="1">
      <alignment horizontal="center"/>
      <protection hidden="1"/>
    </xf>
    <xf numFmtId="0" fontId="0" fillId="0" borderId="12" xfId="0" applyNumberFormat="1" applyFill="1" applyBorder="1" applyAlignment="1">
      <alignment horizontal="center"/>
    </xf>
    <xf numFmtId="0" fontId="0" fillId="32" borderId="0" xfId="0" applyFill="1" applyAlignment="1">
      <alignment/>
    </xf>
    <xf numFmtId="0" fontId="0" fillId="35" borderId="0" xfId="0" applyFill="1" applyAlignment="1">
      <alignment/>
    </xf>
    <xf numFmtId="177" fontId="0" fillId="36" borderId="33" xfId="0" applyNumberForma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/>
      <protection hidden="1"/>
    </xf>
    <xf numFmtId="177" fontId="0" fillId="0" borderId="33" xfId="0" applyNumberFormat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/>
      <protection hidden="1"/>
    </xf>
    <xf numFmtId="0" fontId="0" fillId="32" borderId="26" xfId="0" applyFill="1" applyBorder="1" applyAlignment="1" applyProtection="1">
      <alignment horizontal="center"/>
      <protection/>
    </xf>
    <xf numFmtId="178" fontId="0" fillId="37" borderId="26" xfId="0" applyNumberFormat="1" applyFill="1" applyBorder="1" applyAlignment="1" applyProtection="1">
      <alignment horizontal="center"/>
      <protection/>
    </xf>
    <xf numFmtId="181" fontId="0" fillId="36" borderId="19" xfId="0" applyNumberFormat="1" applyFill="1" applyBorder="1" applyAlignment="1" applyProtection="1">
      <alignment horizontal="center" vertical="center"/>
      <protection/>
    </xf>
    <xf numFmtId="182" fontId="0" fillId="36" borderId="20" xfId="0" applyNumberFormat="1" applyFill="1" applyBorder="1" applyAlignment="1" applyProtection="1">
      <alignment horizontal="center" vertical="center"/>
      <protection/>
    </xf>
    <xf numFmtId="181" fontId="0" fillId="0" borderId="19" xfId="0" applyNumberFormat="1" applyBorder="1" applyAlignment="1" applyProtection="1">
      <alignment horizontal="center" vertical="center"/>
      <protection locked="0"/>
    </xf>
    <xf numFmtId="182" fontId="0" fillId="0" borderId="20" xfId="0" applyNumberFormat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179" fontId="7" fillId="0" borderId="0" xfId="0" applyNumberFormat="1" applyFont="1" applyAlignment="1">
      <alignment/>
    </xf>
    <xf numFmtId="0" fontId="0" fillId="0" borderId="34" xfId="0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10" fillId="33" borderId="26" xfId="0" applyFont="1" applyFill="1" applyBorder="1" applyAlignment="1" applyProtection="1">
      <alignment horizontal="center"/>
      <protection/>
    </xf>
    <xf numFmtId="0" fontId="3" fillId="32" borderId="28" xfId="0" applyFont="1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178" fontId="3" fillId="0" borderId="26" xfId="0" applyNumberFormat="1" applyFont="1" applyFill="1" applyBorder="1" applyAlignment="1" applyProtection="1">
      <alignment horizontal="center"/>
      <protection locked="0"/>
    </xf>
    <xf numFmtId="178" fontId="10" fillId="33" borderId="26" xfId="0" applyNumberFormat="1" applyFont="1" applyFill="1" applyBorder="1" applyAlignment="1" applyProtection="1">
      <alignment horizontal="center"/>
      <protection locked="0"/>
    </xf>
    <xf numFmtId="178" fontId="10" fillId="33" borderId="26" xfId="0" applyNumberFormat="1" applyFont="1" applyFill="1" applyBorder="1" applyAlignment="1" applyProtection="1">
      <alignment horizontal="center"/>
      <protection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178" fontId="0" fillId="4" borderId="34" xfId="0" applyNumberFormat="1" applyFill="1" applyBorder="1" applyAlignment="1" applyProtection="1">
      <alignment horizontal="center"/>
      <protection hidden="1"/>
    </xf>
    <xf numFmtId="178" fontId="0" fillId="4" borderId="36" xfId="0" applyNumberFormat="1" applyFill="1" applyBorder="1" applyAlignment="1" applyProtection="1">
      <alignment horizontal="center"/>
      <protection hidden="1"/>
    </xf>
    <xf numFmtId="0" fontId="12" fillId="33" borderId="0" xfId="45" applyFont="1" applyFill="1" applyBorder="1" applyAlignment="1" applyProtection="1">
      <alignment horizontal="center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178" fontId="0" fillId="4" borderId="18" xfId="0" applyNumberFormat="1" applyFill="1" applyBorder="1" applyAlignment="1" applyProtection="1">
      <alignment horizontal="center"/>
      <protection hidden="1"/>
    </xf>
    <xf numFmtId="178" fontId="0" fillId="4" borderId="30" xfId="0" applyNumberFormat="1" applyFill="1" applyBorder="1" applyAlignment="1" applyProtection="1">
      <alignment horizontal="center"/>
      <protection hidden="1"/>
    </xf>
    <xf numFmtId="0" fontId="0" fillId="38" borderId="14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2" borderId="20" xfId="0" applyFill="1" applyBorder="1" applyAlignment="1" applyProtection="1">
      <alignment horizontal="center"/>
      <protection hidden="1"/>
    </xf>
    <xf numFmtId="0" fontId="0" fillId="32" borderId="37" xfId="0" applyFill="1" applyBorder="1" applyAlignment="1" applyProtection="1">
      <alignment horizontal="center"/>
      <protection hidden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171" fontId="9" fillId="0" borderId="17" xfId="0" applyNumberFormat="1" applyFont="1" applyBorder="1" applyAlignment="1">
      <alignment horizontal="left"/>
    </xf>
    <xf numFmtId="171" fontId="9" fillId="0" borderId="10" xfId="0" applyNumberFormat="1" applyFont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png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133350</xdr:rowOff>
    </xdr:from>
    <xdr:to>
      <xdr:col>5</xdr:col>
      <xdr:colOff>552450</xdr:colOff>
      <xdr:row>7</xdr:row>
      <xdr:rowOff>123825</xdr:rowOff>
    </xdr:to>
    <xdr:pic macro="[0]!email">
      <xdr:nvPicPr>
        <xdr:cNvPr id="1" name="Picture 14" descr="Joan i Jor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3350"/>
          <a:ext cx="9810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</xdr:row>
      <xdr:rowOff>114300</xdr:rowOff>
    </xdr:from>
    <xdr:to>
      <xdr:col>2</xdr:col>
      <xdr:colOff>466725</xdr:colOff>
      <xdr:row>12</xdr:row>
      <xdr:rowOff>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657350"/>
          <a:ext cx="194310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590550</xdr:colOff>
      <xdr:row>24</xdr:row>
      <xdr:rowOff>19050</xdr:rowOff>
    </xdr:from>
    <xdr:to>
      <xdr:col>3</xdr:col>
      <xdr:colOff>819150</xdr:colOff>
      <xdr:row>25</xdr:row>
      <xdr:rowOff>152400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4648200"/>
          <a:ext cx="1752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771525</xdr:colOff>
      <xdr:row>1</xdr:row>
      <xdr:rowOff>161925</xdr:rowOff>
    </xdr:to>
    <xdr:pic>
      <xdr:nvPicPr>
        <xdr:cNvPr id="1" name="Bama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0953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238125</xdr:colOff>
      <xdr:row>0</xdr:row>
      <xdr:rowOff>38100</xdr:rowOff>
    </xdr:from>
    <xdr:to>
      <xdr:col>6</xdr:col>
      <xdr:colOff>95250</xdr:colOff>
      <xdr:row>1</xdr:row>
      <xdr:rowOff>180975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38100"/>
          <a:ext cx="9334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104775</xdr:colOff>
      <xdr:row>0</xdr:row>
      <xdr:rowOff>76200</xdr:rowOff>
    </xdr:from>
    <xdr:to>
      <xdr:col>8</xdr:col>
      <xdr:colOff>9525</xdr:colOff>
      <xdr:row>1</xdr:row>
      <xdr:rowOff>123825</xdr:rowOff>
    </xdr:to>
    <xdr:pic>
      <xdr:nvPicPr>
        <xdr:cNvPr id="3" name="Chcmp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76200"/>
          <a:ext cx="11811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es@bcjgrup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G40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4" max="4" width="13.8515625" style="0" customWidth="1"/>
    <col min="7" max="7" width="5.57421875" style="0" customWidth="1"/>
  </cols>
  <sheetData>
    <row r="1" spans="1:7" ht="15">
      <c r="A1" s="45">
        <v>1</v>
      </c>
      <c r="B1" s="5"/>
      <c r="C1" s="6"/>
      <c r="D1" s="6"/>
      <c r="E1" s="6"/>
      <c r="F1" s="6"/>
      <c r="G1" s="7"/>
    </row>
    <row r="2" spans="1:33" ht="15.75" thickBot="1">
      <c r="A2" s="8"/>
      <c r="B2" s="4"/>
      <c r="C2" s="4"/>
      <c r="D2" s="4"/>
      <c r="E2" s="4"/>
      <c r="F2" s="4"/>
      <c r="G2" s="9"/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</row>
    <row r="3" spans="1:33" ht="15.75" thickBot="1">
      <c r="A3" s="60">
        <v>3</v>
      </c>
      <c r="B3" s="61">
        <v>-54</v>
      </c>
      <c r="C3" s="54">
        <v>240</v>
      </c>
      <c r="D3" s="24"/>
      <c r="E3" s="24"/>
      <c r="F3" s="24"/>
      <c r="G3" s="9"/>
      <c r="H3" s="3"/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</row>
    <row r="4" spans="1:8" ht="15">
      <c r="A4" s="53"/>
      <c r="B4" s="53"/>
      <c r="C4" s="53"/>
      <c r="D4" s="24"/>
      <c r="E4" s="24"/>
      <c r="F4" s="24"/>
      <c r="G4" s="9"/>
      <c r="H4" s="3"/>
    </row>
    <row r="5" spans="1:8" ht="15">
      <c r="A5" s="58" t="s">
        <v>5</v>
      </c>
      <c r="B5" s="77">
        <v>10</v>
      </c>
      <c r="C5" s="59"/>
      <c r="D5" s="24"/>
      <c r="E5" s="24"/>
      <c r="F5" s="24"/>
      <c r="G5" s="9"/>
      <c r="H5" s="3"/>
    </row>
    <row r="6" spans="1:8" ht="15">
      <c r="A6" s="73" t="s">
        <v>16</v>
      </c>
      <c r="B6" s="78"/>
      <c r="C6" s="79"/>
      <c r="D6" s="24"/>
      <c r="E6" s="24"/>
      <c r="F6" s="24"/>
      <c r="G6" s="9"/>
      <c r="H6" s="3"/>
    </row>
    <row r="7" spans="1:8" ht="15">
      <c r="A7" s="58" t="s">
        <v>13</v>
      </c>
      <c r="B7" s="77">
        <v>8</v>
      </c>
      <c r="C7" s="59"/>
      <c r="D7" s="24"/>
      <c r="E7" s="84"/>
      <c r="F7" s="84"/>
      <c r="G7" s="9"/>
      <c r="H7" s="3"/>
    </row>
    <row r="8" spans="1:8" ht="15">
      <c r="A8" s="73" t="s">
        <v>17</v>
      </c>
      <c r="B8" s="78"/>
      <c r="C8" s="79"/>
      <c r="D8" s="24"/>
      <c r="E8" s="24"/>
      <c r="F8" s="24"/>
      <c r="G8" s="9"/>
      <c r="H8" s="3"/>
    </row>
    <row r="9" spans="1:8" ht="15">
      <c r="A9" s="55"/>
      <c r="B9" s="55"/>
      <c r="C9" s="55"/>
      <c r="D9" s="24"/>
      <c r="E9" s="84" t="s">
        <v>4</v>
      </c>
      <c r="F9" s="84"/>
      <c r="G9" s="9"/>
      <c r="H9" s="3"/>
    </row>
    <row r="10" spans="1:8" ht="15">
      <c r="A10" s="85"/>
      <c r="B10" s="85"/>
      <c r="C10" s="85"/>
      <c r="D10" s="83"/>
      <c r="E10" s="88" t="s">
        <v>105</v>
      </c>
      <c r="F10" s="89"/>
      <c r="G10" s="9"/>
      <c r="H10" s="3"/>
    </row>
    <row r="11" spans="1:8" ht="15">
      <c r="A11" s="24"/>
      <c r="B11" s="24"/>
      <c r="C11" s="24"/>
      <c r="D11" s="83"/>
      <c r="E11" s="84" t="s">
        <v>106</v>
      </c>
      <c r="F11" s="84"/>
      <c r="G11" s="9"/>
      <c r="H11" s="3"/>
    </row>
    <row r="12" spans="1:8" ht="15">
      <c r="A12" s="26"/>
      <c r="B12" s="24"/>
      <c r="C12" s="24"/>
      <c r="D12" s="24"/>
      <c r="E12" s="84"/>
      <c r="F12" s="84"/>
      <c r="G12" s="57"/>
      <c r="H12" s="3"/>
    </row>
    <row r="13" spans="1:8" ht="15.75" thickBot="1">
      <c r="A13" s="26"/>
      <c r="B13" s="24"/>
      <c r="C13" s="24"/>
      <c r="D13" s="24"/>
      <c r="E13" s="24"/>
      <c r="F13" s="24"/>
      <c r="G13" s="9"/>
      <c r="H13" s="3"/>
    </row>
    <row r="14" spans="1:8" ht="15.75" thickBot="1">
      <c r="A14" s="27" t="s">
        <v>0</v>
      </c>
      <c r="B14" s="28" t="s">
        <v>1</v>
      </c>
      <c r="C14" s="95" t="s">
        <v>2</v>
      </c>
      <c r="D14" s="95"/>
      <c r="E14" s="95" t="s">
        <v>3</v>
      </c>
      <c r="F14" s="96"/>
      <c r="G14" s="9"/>
      <c r="H14" s="3"/>
    </row>
    <row r="15" spans="1:8" ht="15">
      <c r="A15" s="29">
        <v>1</v>
      </c>
      <c r="B15" s="30">
        <v>5</v>
      </c>
      <c r="C15" s="31">
        <v>1</v>
      </c>
      <c r="D15" s="32">
        <f>IF(ISERROR(C15/$B15),0,C15/$B15)</f>
        <v>0.2</v>
      </c>
      <c r="E15" s="33">
        <f>B15-C15</f>
        <v>4</v>
      </c>
      <c r="F15" s="34">
        <f aca="true" t="shared" si="0" ref="F15:F22">IF(ISERROR(E15/$B15),0,E15/$B15)</f>
        <v>0.8</v>
      </c>
      <c r="G15" s="9"/>
      <c r="H15" s="3"/>
    </row>
    <row r="16" spans="1:8" ht="15">
      <c r="A16" s="35">
        <v>2</v>
      </c>
      <c r="B16" s="36">
        <v>8</v>
      </c>
      <c r="C16" s="37">
        <v>0</v>
      </c>
      <c r="D16" s="32">
        <f aca="true" t="shared" si="1" ref="D16:D22">IF(ISERROR(C16/$B16),0,C16/$B16)</f>
        <v>0</v>
      </c>
      <c r="E16" s="38">
        <f aca="true" t="shared" si="2" ref="E16:E22">B16-C16</f>
        <v>8</v>
      </c>
      <c r="F16" s="39">
        <f t="shared" si="0"/>
        <v>1</v>
      </c>
      <c r="G16" s="9"/>
      <c r="H16" s="3"/>
    </row>
    <row r="17" spans="1:8" ht="15">
      <c r="A17" s="35">
        <v>3</v>
      </c>
      <c r="B17" s="36">
        <v>0</v>
      </c>
      <c r="C17" s="37">
        <v>0</v>
      </c>
      <c r="D17" s="32">
        <f t="shared" si="1"/>
        <v>0</v>
      </c>
      <c r="E17" s="38">
        <f t="shared" si="2"/>
        <v>0</v>
      </c>
      <c r="F17" s="39">
        <f t="shared" si="0"/>
        <v>0</v>
      </c>
      <c r="G17" s="9"/>
      <c r="H17" s="3"/>
    </row>
    <row r="18" spans="1:8" ht="15">
      <c r="A18" s="35">
        <v>4</v>
      </c>
      <c r="B18" s="36">
        <v>1</v>
      </c>
      <c r="C18" s="37">
        <v>0</v>
      </c>
      <c r="D18" s="32">
        <f t="shared" si="1"/>
        <v>0</v>
      </c>
      <c r="E18" s="38">
        <f t="shared" si="2"/>
        <v>1</v>
      </c>
      <c r="F18" s="39">
        <f t="shared" si="0"/>
        <v>1</v>
      </c>
      <c r="G18" s="9"/>
      <c r="H18" s="3"/>
    </row>
    <row r="19" spans="1:8" ht="15">
      <c r="A19" s="35">
        <v>5</v>
      </c>
      <c r="B19" s="36">
        <v>6</v>
      </c>
      <c r="C19" s="37">
        <v>4</v>
      </c>
      <c r="D19" s="32">
        <f t="shared" si="1"/>
        <v>0.6666666666666666</v>
      </c>
      <c r="E19" s="38">
        <f t="shared" si="2"/>
        <v>2</v>
      </c>
      <c r="F19" s="39">
        <f t="shared" si="0"/>
        <v>0.3333333333333333</v>
      </c>
      <c r="G19" s="9"/>
      <c r="H19" s="3"/>
    </row>
    <row r="20" spans="1:8" ht="15">
      <c r="A20" s="35">
        <v>6</v>
      </c>
      <c r="B20" s="36">
        <v>14</v>
      </c>
      <c r="C20" s="37">
        <v>3</v>
      </c>
      <c r="D20" s="32">
        <f t="shared" si="1"/>
        <v>0.21428571428571427</v>
      </c>
      <c r="E20" s="38">
        <f t="shared" si="2"/>
        <v>11</v>
      </c>
      <c r="F20" s="39">
        <f t="shared" si="0"/>
        <v>0.7857142857142857</v>
      </c>
      <c r="G20" s="9"/>
      <c r="H20" s="3"/>
    </row>
    <row r="21" spans="1:8" ht="15">
      <c r="A21" s="35">
        <v>7</v>
      </c>
      <c r="B21" s="36">
        <v>0</v>
      </c>
      <c r="C21" s="37">
        <v>0</v>
      </c>
      <c r="D21" s="32">
        <f t="shared" si="1"/>
        <v>0</v>
      </c>
      <c r="E21" s="38">
        <f t="shared" si="2"/>
        <v>0</v>
      </c>
      <c r="F21" s="39">
        <f t="shared" si="0"/>
        <v>0</v>
      </c>
      <c r="G21" s="9"/>
      <c r="H21" s="3"/>
    </row>
    <row r="22" spans="1:8" ht="15.75" thickBot="1">
      <c r="A22" s="25">
        <v>8</v>
      </c>
      <c r="B22" s="40">
        <v>0</v>
      </c>
      <c r="C22" s="41">
        <v>0</v>
      </c>
      <c r="D22" s="42">
        <f t="shared" si="1"/>
        <v>0</v>
      </c>
      <c r="E22" s="43">
        <f t="shared" si="2"/>
        <v>0</v>
      </c>
      <c r="F22" s="44">
        <f t="shared" si="0"/>
        <v>0</v>
      </c>
      <c r="G22" s="9"/>
      <c r="H22" s="3"/>
    </row>
    <row r="23" spans="1:8" ht="15.75" thickBot="1">
      <c r="A23" s="26"/>
      <c r="B23" s="24"/>
      <c r="C23" s="24"/>
      <c r="D23" s="24"/>
      <c r="E23" s="24"/>
      <c r="F23" s="24"/>
      <c r="G23" s="9"/>
      <c r="H23" s="3"/>
    </row>
    <row r="24" spans="1:8" ht="15">
      <c r="A24" s="18"/>
      <c r="B24" s="19"/>
      <c r="C24" s="19"/>
      <c r="D24" s="19"/>
      <c r="E24" s="19"/>
      <c r="F24" s="19"/>
      <c r="G24" s="20"/>
      <c r="H24" s="3"/>
    </row>
    <row r="25" spans="1:8" ht="15">
      <c r="A25" s="10"/>
      <c r="B25" s="11"/>
      <c r="C25" s="11"/>
      <c r="D25" s="11"/>
      <c r="E25" s="11"/>
      <c r="F25" s="11"/>
      <c r="G25" s="12"/>
      <c r="H25" s="3"/>
    </row>
    <row r="26" spans="1:8" ht="15">
      <c r="A26" s="10"/>
      <c r="B26" s="11"/>
      <c r="C26" s="11"/>
      <c r="D26" s="11"/>
      <c r="E26" s="11"/>
      <c r="F26" s="11"/>
      <c r="G26" s="12"/>
      <c r="H26" s="3"/>
    </row>
    <row r="27" spans="1:8" ht="15.75" thickBot="1">
      <c r="A27" s="21"/>
      <c r="B27" s="22"/>
      <c r="C27" s="22"/>
      <c r="D27" s="22"/>
      <c r="E27" s="22"/>
      <c r="F27" s="22"/>
      <c r="G27" s="23"/>
      <c r="H27" s="3"/>
    </row>
    <row r="28" spans="1:8" ht="15.75" thickBot="1">
      <c r="A28" s="13"/>
      <c r="B28" s="92" t="s">
        <v>14</v>
      </c>
      <c r="C28" s="93"/>
      <c r="D28" s="93"/>
      <c r="E28" s="94"/>
      <c r="F28" s="2"/>
      <c r="G28" s="14"/>
      <c r="H28" s="3"/>
    </row>
    <row r="29" spans="1:8" ht="15.75" thickBot="1">
      <c r="A29" s="52"/>
      <c r="B29" s="2"/>
      <c r="C29" s="2"/>
      <c r="D29" s="2"/>
      <c r="E29" s="2"/>
      <c r="F29" s="2"/>
      <c r="G29" s="14"/>
      <c r="H29" s="3"/>
    </row>
    <row r="30" spans="1:8" ht="15.75" thickBot="1">
      <c r="A30" s="52"/>
      <c r="B30" s="62">
        <v>3</v>
      </c>
      <c r="C30" s="63">
        <v>-54</v>
      </c>
      <c r="D30" s="56">
        <v>240</v>
      </c>
      <c r="E30" s="50" t="s">
        <v>5</v>
      </c>
      <c r="F30" s="86">
        <f>IF(Dades!A3&lt;0,CONCATENATE(ROUND(-C30/2/B30,2),"+",ABS(ROUND(Dades!A4,1))," j"),ROUND(-C30/2/B30+Dades!A4,2))</f>
        <v>10</v>
      </c>
      <c r="G30" s="87"/>
      <c r="H30" s="3"/>
    </row>
    <row r="31" spans="1:8" ht="15.75" thickBot="1">
      <c r="A31" s="13"/>
      <c r="B31" s="46"/>
      <c r="C31" s="47"/>
      <c r="D31" s="48"/>
      <c r="E31" s="49" t="s">
        <v>13</v>
      </c>
      <c r="F31" s="90">
        <f>IF(Dades!A3&lt;0,CONCATENATE(ROUND(-C30/2/B30,2),"-",ABS(ROUND(Dades!A4,2))," j"),-C30/2/B30-Dades!A4)</f>
        <v>8</v>
      </c>
      <c r="G31" s="91"/>
      <c r="H31" s="3"/>
    </row>
    <row r="32" spans="1:8" ht="15.75" thickBot="1">
      <c r="A32" s="15"/>
      <c r="B32" s="16"/>
      <c r="C32" s="16"/>
      <c r="D32" s="16"/>
      <c r="E32" s="16"/>
      <c r="F32" s="16"/>
      <c r="G32" s="17"/>
      <c r="H32" s="3"/>
    </row>
    <row r="33" ht="15">
      <c r="H33" s="3"/>
    </row>
    <row r="34" ht="15">
      <c r="H34" s="3"/>
    </row>
    <row r="35" ht="15">
      <c r="H35" s="3"/>
    </row>
    <row r="36" ht="15">
      <c r="H36" s="3"/>
    </row>
    <row r="37" ht="15">
      <c r="H37" s="3"/>
    </row>
    <row r="38" ht="15">
      <c r="H38" s="3"/>
    </row>
    <row r="39" ht="15">
      <c r="H39" s="3"/>
    </row>
    <row r="40" ht="15">
      <c r="H40" s="3"/>
    </row>
  </sheetData>
  <sheetProtection password="CEDB" sheet="1" objects="1" scenarios="1"/>
  <mergeCells count="11">
    <mergeCell ref="F31:G31"/>
    <mergeCell ref="B28:E28"/>
    <mergeCell ref="C14:D14"/>
    <mergeCell ref="E14:F14"/>
    <mergeCell ref="E7:F7"/>
    <mergeCell ref="A10:C10"/>
    <mergeCell ref="F30:G30"/>
    <mergeCell ref="E12:F12"/>
    <mergeCell ref="E9:F9"/>
    <mergeCell ref="E10:F10"/>
    <mergeCell ref="E11:F11"/>
  </mergeCells>
  <hyperlinks>
    <hyperlink ref="E10" r:id="rId1" display="mates@bcjgrup.com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H52"/>
  <sheetViews>
    <sheetView zoomScalePageLayoutView="0" workbookViewId="0" topLeftCell="A1">
      <selection activeCell="J16" sqref="J16"/>
    </sheetView>
  </sheetViews>
  <sheetFormatPr defaultColWidth="11.421875" defaultRowHeight="15"/>
  <cols>
    <col min="1" max="1" width="5.57421875" style="0" customWidth="1"/>
    <col min="2" max="2" width="16.57421875" style="0" customWidth="1"/>
    <col min="3" max="3" width="5.421875" style="0" customWidth="1"/>
    <col min="4" max="4" width="13.57421875" style="0" customWidth="1"/>
    <col min="5" max="5" width="5.57421875" style="0" customWidth="1"/>
    <col min="6" max="6" width="16.140625" style="0" customWidth="1"/>
    <col min="7" max="7" width="4.7109375" style="0" customWidth="1"/>
    <col min="8" max="8" width="14.421875" style="0" customWidth="1"/>
    <col min="10" max="10" width="12.00390625" style="0" bestFit="1" customWidth="1"/>
  </cols>
  <sheetData>
    <row r="1" ht="15">
      <c r="A1" t="b">
        <v>1</v>
      </c>
    </row>
    <row r="2" spans="4:6" ht="15.75" thickBot="1">
      <c r="D2" s="105"/>
      <c r="E2" s="105"/>
      <c r="F2" s="105"/>
    </row>
    <row r="3" spans="1:8" ht="15">
      <c r="A3" s="100">
        <f>ROW()-2</f>
        <v>1</v>
      </c>
      <c r="B3" s="101"/>
      <c r="C3" s="101"/>
      <c r="D3" s="80" t="s">
        <v>27</v>
      </c>
      <c r="E3" s="100">
        <f>A3+1</f>
        <v>2</v>
      </c>
      <c r="F3" s="101"/>
      <c r="G3" s="101"/>
      <c r="H3" s="80" t="s">
        <v>53</v>
      </c>
    </row>
    <row r="4" spans="1:8" ht="15.75" thickBot="1">
      <c r="A4" s="97" t="s">
        <v>60</v>
      </c>
      <c r="B4" s="98"/>
      <c r="C4" s="98"/>
      <c r="D4" s="81" t="s">
        <v>32</v>
      </c>
      <c r="E4" s="97" t="s">
        <v>61</v>
      </c>
      <c r="F4" s="98"/>
      <c r="G4" s="98"/>
      <c r="H4" s="81" t="s">
        <v>39</v>
      </c>
    </row>
    <row r="5" spans="1:8" ht="15.75" thickBot="1">
      <c r="A5" s="64"/>
      <c r="B5" s="106"/>
      <c r="C5" s="106"/>
      <c r="D5" s="82"/>
      <c r="E5" s="65"/>
      <c r="F5" s="99"/>
      <c r="G5" s="99"/>
      <c r="H5" s="82"/>
    </row>
    <row r="6" spans="1:8" ht="15">
      <c r="A6" s="100">
        <f>A3+2</f>
        <v>3</v>
      </c>
      <c r="B6" s="101"/>
      <c r="C6" s="101"/>
      <c r="D6" s="80" t="s">
        <v>24</v>
      </c>
      <c r="E6" s="100">
        <f>E3+2</f>
        <v>4</v>
      </c>
      <c r="F6" s="101"/>
      <c r="G6" s="101"/>
      <c r="H6" s="80" t="s">
        <v>27</v>
      </c>
    </row>
    <row r="7" spans="1:8" ht="15.75" thickBot="1">
      <c r="A7" s="102" t="s">
        <v>62</v>
      </c>
      <c r="B7" s="103"/>
      <c r="C7" s="103"/>
      <c r="D7" s="81" t="s">
        <v>30</v>
      </c>
      <c r="E7" s="97" t="s">
        <v>63</v>
      </c>
      <c r="F7" s="98"/>
      <c r="G7" s="98"/>
      <c r="H7" s="81" t="s">
        <v>59</v>
      </c>
    </row>
    <row r="8" spans="1:8" ht="15.75" thickBot="1">
      <c r="A8" s="66"/>
      <c r="B8" s="104"/>
      <c r="C8" s="104"/>
      <c r="D8" s="82"/>
      <c r="E8" s="65"/>
      <c r="F8" s="99"/>
      <c r="G8" s="99"/>
      <c r="H8" s="82"/>
    </row>
    <row r="9" spans="1:8" ht="15">
      <c r="A9" s="100">
        <f>A6+2</f>
        <v>5</v>
      </c>
      <c r="B9" s="101"/>
      <c r="C9" s="101"/>
      <c r="D9" s="80" t="s">
        <v>65</v>
      </c>
      <c r="E9" s="100">
        <f>E6+2</f>
        <v>6</v>
      </c>
      <c r="F9" s="101"/>
      <c r="G9" s="101"/>
      <c r="H9" s="80" t="s">
        <v>67</v>
      </c>
    </row>
    <row r="10" spans="1:8" ht="15.75" thickBot="1">
      <c r="A10" s="97" t="s">
        <v>64</v>
      </c>
      <c r="B10" s="98"/>
      <c r="C10" s="98"/>
      <c r="D10" s="81" t="s">
        <v>41</v>
      </c>
      <c r="E10" s="97" t="s">
        <v>66</v>
      </c>
      <c r="F10" s="98"/>
      <c r="G10" s="98"/>
      <c r="H10" s="81" t="s">
        <v>28</v>
      </c>
    </row>
    <row r="11" spans="1:8" ht="15.75" thickBot="1">
      <c r="A11" s="65"/>
      <c r="B11" s="99"/>
      <c r="C11" s="99"/>
      <c r="D11" s="82"/>
      <c r="E11" s="67"/>
      <c r="F11" s="99"/>
      <c r="G11" s="99"/>
      <c r="H11" s="82"/>
    </row>
    <row r="12" spans="1:8" ht="15">
      <c r="A12" s="100">
        <f>A9+2</f>
        <v>7</v>
      </c>
      <c r="B12" s="101"/>
      <c r="C12" s="101"/>
      <c r="D12" s="80" t="s">
        <v>69</v>
      </c>
      <c r="E12" s="100">
        <f>E9+2</f>
        <v>8</v>
      </c>
      <c r="F12" s="101"/>
      <c r="G12" s="101"/>
      <c r="H12" s="80" t="s">
        <v>26</v>
      </c>
    </row>
    <row r="13" spans="1:8" ht="15.75" thickBot="1">
      <c r="A13" s="97" t="s">
        <v>68</v>
      </c>
      <c r="B13" s="98"/>
      <c r="C13" s="98"/>
      <c r="D13" s="81" t="s">
        <v>50</v>
      </c>
      <c r="E13" s="97" t="s">
        <v>70</v>
      </c>
      <c r="F13" s="98"/>
      <c r="G13" s="98"/>
      <c r="H13" s="81" t="s">
        <v>71</v>
      </c>
    </row>
    <row r="14" spans="1:8" ht="15.75" thickBot="1">
      <c r="A14" s="65"/>
      <c r="B14" s="99"/>
      <c r="C14" s="99"/>
      <c r="D14" s="82"/>
      <c r="E14" s="67"/>
      <c r="F14" s="99"/>
      <c r="G14" s="99"/>
      <c r="H14" s="82"/>
    </row>
    <row r="15" spans="1:8" ht="15">
      <c r="A15" s="100">
        <f>A12+2</f>
        <v>9</v>
      </c>
      <c r="B15" s="101"/>
      <c r="C15" s="101"/>
      <c r="D15" s="80" t="s">
        <v>57</v>
      </c>
      <c r="E15" s="100">
        <f>E12+2</f>
        <v>10</v>
      </c>
      <c r="F15" s="101"/>
      <c r="G15" s="101"/>
      <c r="H15" s="80" t="s">
        <v>40</v>
      </c>
    </row>
    <row r="16" spans="1:8" ht="15.75" thickBot="1">
      <c r="A16" s="97" t="s">
        <v>72</v>
      </c>
      <c r="B16" s="98"/>
      <c r="C16" s="98"/>
      <c r="D16" s="81" t="s">
        <v>56</v>
      </c>
      <c r="E16" s="97" t="s">
        <v>73</v>
      </c>
      <c r="F16" s="98"/>
      <c r="G16" s="98"/>
      <c r="H16" s="81" t="s">
        <v>50</v>
      </c>
    </row>
    <row r="17" spans="1:8" ht="15.75" thickBot="1">
      <c r="A17" s="65"/>
      <c r="B17" s="99"/>
      <c r="C17" s="99"/>
      <c r="D17" s="82"/>
      <c r="E17" s="67"/>
      <c r="F17" s="99"/>
      <c r="G17" s="99"/>
      <c r="H17" s="82"/>
    </row>
    <row r="18" spans="1:8" ht="15">
      <c r="A18" s="100">
        <f>A15+2</f>
        <v>11</v>
      </c>
      <c r="B18" s="101"/>
      <c r="C18" s="101"/>
      <c r="D18" s="80" t="s">
        <v>31</v>
      </c>
      <c r="E18" s="100">
        <f>E15+2</f>
        <v>12</v>
      </c>
      <c r="F18" s="101"/>
      <c r="G18" s="101"/>
      <c r="H18" s="80" t="s">
        <v>38</v>
      </c>
    </row>
    <row r="19" spans="1:8" ht="15.75" thickBot="1">
      <c r="A19" s="97" t="s">
        <v>74</v>
      </c>
      <c r="B19" s="98"/>
      <c r="C19" s="98"/>
      <c r="D19" s="81" t="s">
        <v>28</v>
      </c>
      <c r="E19" s="97" t="s">
        <v>75</v>
      </c>
      <c r="F19" s="98"/>
      <c r="G19" s="98"/>
      <c r="H19" s="81" t="s">
        <v>32</v>
      </c>
    </row>
    <row r="20" spans="1:8" ht="15.75" thickBot="1">
      <c r="A20" s="65"/>
      <c r="B20" s="99"/>
      <c r="C20" s="99"/>
      <c r="D20" s="82"/>
      <c r="E20" s="67"/>
      <c r="F20" s="99"/>
      <c r="G20" s="99"/>
      <c r="H20" s="82"/>
    </row>
    <row r="21" spans="1:8" ht="15">
      <c r="A21" s="100">
        <f>A18+2</f>
        <v>13</v>
      </c>
      <c r="B21" s="101"/>
      <c r="C21" s="101"/>
      <c r="D21" s="80" t="s">
        <v>38</v>
      </c>
      <c r="E21" s="100">
        <f>E18+2</f>
        <v>14</v>
      </c>
      <c r="F21" s="101"/>
      <c r="G21" s="101"/>
      <c r="H21" s="80" t="s">
        <v>48</v>
      </c>
    </row>
    <row r="22" spans="1:8" ht="15.75" thickBot="1">
      <c r="A22" s="97" t="s">
        <v>76</v>
      </c>
      <c r="B22" s="98"/>
      <c r="C22" s="98"/>
      <c r="D22" s="81" t="s">
        <v>50</v>
      </c>
      <c r="E22" s="97" t="s">
        <v>77</v>
      </c>
      <c r="F22" s="98"/>
      <c r="G22" s="98"/>
      <c r="H22" s="81" t="s">
        <v>51</v>
      </c>
    </row>
    <row r="23" spans="1:8" ht="15.75" thickBot="1">
      <c r="A23" s="65"/>
      <c r="B23" s="99"/>
      <c r="C23" s="99"/>
      <c r="D23" s="82"/>
      <c r="E23" s="67"/>
      <c r="F23" s="99"/>
      <c r="G23" s="99"/>
      <c r="H23" s="82"/>
    </row>
    <row r="24" spans="1:8" ht="15">
      <c r="A24" s="100">
        <f>A21+2</f>
        <v>15</v>
      </c>
      <c r="B24" s="101"/>
      <c r="C24" s="101"/>
      <c r="D24" s="80" t="s">
        <v>52</v>
      </c>
      <c r="E24" s="100">
        <f>E21+2</f>
        <v>16</v>
      </c>
      <c r="F24" s="101"/>
      <c r="G24" s="101"/>
      <c r="H24" s="80" t="s">
        <v>36</v>
      </c>
    </row>
    <row r="25" spans="1:8" ht="15.75" thickBot="1">
      <c r="A25" s="97" t="s">
        <v>78</v>
      </c>
      <c r="B25" s="98"/>
      <c r="C25" s="98"/>
      <c r="D25" s="81" t="s">
        <v>25</v>
      </c>
      <c r="E25" s="97" t="s">
        <v>79</v>
      </c>
      <c r="F25" s="98"/>
      <c r="G25" s="98"/>
      <c r="H25" s="81" t="s">
        <v>51</v>
      </c>
    </row>
    <row r="26" spans="1:8" ht="15.75" thickBot="1">
      <c r="A26" s="65"/>
      <c r="B26" s="99"/>
      <c r="C26" s="99"/>
      <c r="D26" s="82"/>
      <c r="E26" s="67"/>
      <c r="F26" s="99"/>
      <c r="G26" s="99"/>
      <c r="H26" s="82"/>
    </row>
    <row r="27" spans="1:8" ht="15">
      <c r="A27" s="100">
        <f>A24+2</f>
        <v>17</v>
      </c>
      <c r="B27" s="101"/>
      <c r="C27" s="101"/>
      <c r="D27" s="80" t="s">
        <v>47</v>
      </c>
      <c r="E27" s="100">
        <f>E24+2</f>
        <v>18</v>
      </c>
      <c r="F27" s="101"/>
      <c r="G27" s="101"/>
      <c r="H27" s="80" t="s">
        <v>53</v>
      </c>
    </row>
    <row r="28" spans="1:8" ht="15.75" thickBot="1">
      <c r="A28" s="97" t="s">
        <v>80</v>
      </c>
      <c r="B28" s="98"/>
      <c r="C28" s="98"/>
      <c r="D28" s="81" t="s">
        <v>18</v>
      </c>
      <c r="E28" s="97" t="s">
        <v>81</v>
      </c>
      <c r="F28" s="98"/>
      <c r="G28" s="98"/>
      <c r="H28" s="81" t="s">
        <v>45</v>
      </c>
    </row>
    <row r="29" spans="1:8" ht="15.75" thickBot="1">
      <c r="A29" s="65"/>
      <c r="B29" s="99"/>
      <c r="C29" s="99"/>
      <c r="D29" s="82"/>
      <c r="E29" s="67"/>
      <c r="F29" s="99"/>
      <c r="G29" s="99"/>
      <c r="H29" s="82"/>
    </row>
    <row r="30" spans="1:8" ht="15">
      <c r="A30" s="100">
        <f>A27+2</f>
        <v>19</v>
      </c>
      <c r="B30" s="101"/>
      <c r="C30" s="101"/>
      <c r="D30" s="80" t="s">
        <v>58</v>
      </c>
      <c r="E30" s="100">
        <f>E27+2</f>
        <v>20</v>
      </c>
      <c r="F30" s="101"/>
      <c r="G30" s="101"/>
      <c r="H30" s="80" t="s">
        <v>84</v>
      </c>
    </row>
    <row r="31" spans="1:8" ht="15.75" thickBot="1">
      <c r="A31" s="97" t="s">
        <v>82</v>
      </c>
      <c r="B31" s="98"/>
      <c r="C31" s="98"/>
      <c r="D31" s="81" t="s">
        <v>34</v>
      </c>
      <c r="E31" s="97" t="s">
        <v>83</v>
      </c>
      <c r="F31" s="98"/>
      <c r="G31" s="98"/>
      <c r="H31" s="81" t="s">
        <v>85</v>
      </c>
    </row>
    <row r="32" spans="1:8" ht="15.75" thickBot="1">
      <c r="A32" s="65"/>
      <c r="B32" s="99"/>
      <c r="C32" s="99"/>
      <c r="D32" s="82"/>
      <c r="E32" s="67"/>
      <c r="F32" s="99"/>
      <c r="G32" s="99"/>
      <c r="H32" s="82"/>
    </row>
    <row r="33" spans="1:8" ht="15">
      <c r="A33" s="100">
        <f>A30+2</f>
        <v>21</v>
      </c>
      <c r="B33" s="101"/>
      <c r="C33" s="101"/>
      <c r="D33" s="80" t="s">
        <v>31</v>
      </c>
      <c r="E33" s="100">
        <f>E30+2</f>
        <v>22</v>
      </c>
      <c r="F33" s="101"/>
      <c r="G33" s="101"/>
      <c r="H33" s="80" t="s">
        <v>47</v>
      </c>
    </row>
    <row r="34" spans="1:8" ht="15.75" thickBot="1">
      <c r="A34" s="97" t="s">
        <v>86</v>
      </c>
      <c r="B34" s="98"/>
      <c r="C34" s="98"/>
      <c r="D34" s="81" t="s">
        <v>39</v>
      </c>
      <c r="E34" s="97" t="s">
        <v>87</v>
      </c>
      <c r="F34" s="98"/>
      <c r="G34" s="98"/>
      <c r="H34" s="81" t="s">
        <v>34</v>
      </c>
    </row>
    <row r="35" spans="1:8" ht="15.75" thickBot="1">
      <c r="A35" s="65"/>
      <c r="B35" s="99"/>
      <c r="C35" s="99"/>
      <c r="D35" s="82"/>
      <c r="E35" s="67"/>
      <c r="F35" s="99"/>
      <c r="G35" s="99"/>
      <c r="H35" s="82"/>
    </row>
    <row r="36" spans="1:8" ht="15">
      <c r="A36" s="100">
        <f>A33+2</f>
        <v>23</v>
      </c>
      <c r="B36" s="101"/>
      <c r="C36" s="101"/>
      <c r="D36" s="80" t="s">
        <v>49</v>
      </c>
      <c r="E36" s="100">
        <f>E33+2</f>
        <v>24</v>
      </c>
      <c r="F36" s="101"/>
      <c r="G36" s="101"/>
      <c r="H36" s="80" t="s">
        <v>27</v>
      </c>
    </row>
    <row r="37" spans="1:8" ht="15.75" thickBot="1">
      <c r="A37" s="97" t="s">
        <v>88</v>
      </c>
      <c r="B37" s="98"/>
      <c r="C37" s="98"/>
      <c r="D37" s="81" t="s">
        <v>23</v>
      </c>
      <c r="E37" s="97" t="s">
        <v>89</v>
      </c>
      <c r="F37" s="98"/>
      <c r="G37" s="98"/>
      <c r="H37" s="81" t="s">
        <v>35</v>
      </c>
    </row>
    <row r="38" spans="1:8" ht="15.75" thickBot="1">
      <c r="A38" s="65"/>
      <c r="B38" s="99"/>
      <c r="C38" s="99"/>
      <c r="D38" s="82"/>
      <c r="E38" s="67"/>
      <c r="F38" s="99"/>
      <c r="G38" s="99"/>
      <c r="H38" s="82"/>
    </row>
    <row r="39" spans="1:8" ht="15">
      <c r="A39" s="100">
        <f>A36+2</f>
        <v>25</v>
      </c>
      <c r="B39" s="101"/>
      <c r="C39" s="101"/>
      <c r="D39" s="80" t="s">
        <v>55</v>
      </c>
      <c r="E39" s="100">
        <f>E36+2</f>
        <v>26</v>
      </c>
      <c r="F39" s="101"/>
      <c r="G39" s="101"/>
      <c r="H39" s="80" t="s">
        <v>37</v>
      </c>
    </row>
    <row r="40" spans="1:8" ht="15.75" thickBot="1">
      <c r="A40" s="97" t="s">
        <v>90</v>
      </c>
      <c r="B40" s="98"/>
      <c r="C40" s="98"/>
      <c r="D40" s="81" t="s">
        <v>91</v>
      </c>
      <c r="E40" s="97" t="s">
        <v>92</v>
      </c>
      <c r="F40" s="98"/>
      <c r="G40" s="98"/>
      <c r="H40" s="81" t="s">
        <v>28</v>
      </c>
    </row>
    <row r="41" spans="1:8" ht="15.75" thickBot="1">
      <c r="A41" s="65"/>
      <c r="B41" s="99"/>
      <c r="C41" s="99"/>
      <c r="D41" s="82"/>
      <c r="E41" s="67"/>
      <c r="F41" s="99"/>
      <c r="G41" s="99"/>
      <c r="H41" s="82"/>
    </row>
    <row r="42" spans="1:8" ht="15">
      <c r="A42" s="100">
        <f>A39+2</f>
        <v>27</v>
      </c>
      <c r="B42" s="101"/>
      <c r="C42" s="101"/>
      <c r="D42" s="80" t="s">
        <v>44</v>
      </c>
      <c r="E42" s="100">
        <f>E39+2</f>
        <v>28</v>
      </c>
      <c r="F42" s="101"/>
      <c r="G42" s="101"/>
      <c r="H42" s="80" t="s">
        <v>96</v>
      </c>
    </row>
    <row r="43" spans="1:8" ht="15.75" thickBot="1">
      <c r="A43" s="97" t="s">
        <v>93</v>
      </c>
      <c r="B43" s="98"/>
      <c r="C43" s="98"/>
      <c r="D43" s="81" t="s">
        <v>94</v>
      </c>
      <c r="E43" s="97" t="s">
        <v>95</v>
      </c>
      <c r="F43" s="98"/>
      <c r="G43" s="98"/>
      <c r="H43" s="81" t="s">
        <v>29</v>
      </c>
    </row>
    <row r="44" spans="1:8" ht="15.75" thickBot="1">
      <c r="A44" s="65"/>
      <c r="B44" s="99"/>
      <c r="C44" s="99"/>
      <c r="D44" s="82"/>
      <c r="E44" s="67"/>
      <c r="F44" s="99"/>
      <c r="G44" s="99"/>
      <c r="H44" s="82"/>
    </row>
    <row r="45" spans="1:8" ht="15">
      <c r="A45" s="100">
        <f>A42+2</f>
        <v>29</v>
      </c>
      <c r="B45" s="101"/>
      <c r="C45" s="101"/>
      <c r="D45" s="80" t="s">
        <v>19</v>
      </c>
      <c r="E45" s="100">
        <f>E42+2</f>
        <v>30</v>
      </c>
      <c r="F45" s="101"/>
      <c r="G45" s="101"/>
      <c r="H45" s="80" t="s">
        <v>96</v>
      </c>
    </row>
    <row r="46" spans="1:8" ht="15.75" thickBot="1">
      <c r="A46" s="97" t="s">
        <v>97</v>
      </c>
      <c r="B46" s="98"/>
      <c r="C46" s="98"/>
      <c r="D46" s="81" t="s">
        <v>42</v>
      </c>
      <c r="E46" s="97" t="s">
        <v>98</v>
      </c>
      <c r="F46" s="98"/>
      <c r="G46" s="98"/>
      <c r="H46" s="81" t="s">
        <v>54</v>
      </c>
    </row>
    <row r="47" spans="1:8" ht="15.75" thickBot="1">
      <c r="A47" s="67"/>
      <c r="B47" s="99"/>
      <c r="C47" s="99"/>
      <c r="D47" s="82"/>
      <c r="E47" s="67"/>
      <c r="F47" s="99"/>
      <c r="G47" s="99"/>
      <c r="H47" s="82"/>
    </row>
    <row r="48" spans="1:8" ht="15">
      <c r="A48" s="100">
        <f>A45+2</f>
        <v>31</v>
      </c>
      <c r="B48" s="101"/>
      <c r="C48" s="101"/>
      <c r="D48" s="80" t="s">
        <v>67</v>
      </c>
      <c r="E48" s="100">
        <f>E45+2</f>
        <v>32</v>
      </c>
      <c r="F48" s="101"/>
      <c r="G48" s="101"/>
      <c r="H48" s="80" t="s">
        <v>33</v>
      </c>
    </row>
    <row r="49" spans="1:8" ht="15.75" thickBot="1">
      <c r="A49" s="97" t="s">
        <v>99</v>
      </c>
      <c r="B49" s="98"/>
      <c r="C49" s="98"/>
      <c r="D49" s="81" t="s">
        <v>54</v>
      </c>
      <c r="E49" s="97" t="s">
        <v>100</v>
      </c>
      <c r="F49" s="98"/>
      <c r="G49" s="98"/>
      <c r="H49" s="81" t="s">
        <v>46</v>
      </c>
    </row>
    <row r="50" spans="1:8" ht="15.75" thickBot="1">
      <c r="A50" s="67"/>
      <c r="B50" s="99"/>
      <c r="C50" s="99"/>
      <c r="D50" s="82"/>
      <c r="E50" s="67"/>
      <c r="F50" s="99"/>
      <c r="G50" s="99"/>
      <c r="H50" s="82"/>
    </row>
    <row r="51" spans="1:8" ht="15">
      <c r="A51" s="100">
        <f>A48+2</f>
        <v>33</v>
      </c>
      <c r="B51" s="101"/>
      <c r="C51" s="101"/>
      <c r="D51" s="80" t="s">
        <v>102</v>
      </c>
      <c r="E51" s="100">
        <f>E48+2</f>
        <v>34</v>
      </c>
      <c r="F51" s="101"/>
      <c r="G51" s="101"/>
      <c r="H51" s="80" t="s">
        <v>40</v>
      </c>
    </row>
    <row r="52" spans="1:8" ht="15.75" thickBot="1">
      <c r="A52" s="97" t="s">
        <v>101</v>
      </c>
      <c r="B52" s="98"/>
      <c r="C52" s="98"/>
      <c r="D52" s="81" t="s">
        <v>51</v>
      </c>
      <c r="E52" s="97" t="s">
        <v>103</v>
      </c>
      <c r="F52" s="98"/>
      <c r="G52" s="98"/>
      <c r="H52" s="81" t="s">
        <v>104</v>
      </c>
    </row>
  </sheetData>
  <sheetProtection/>
  <mergeCells count="101">
    <mergeCell ref="E9:G9"/>
    <mergeCell ref="A10:C10"/>
    <mergeCell ref="B11:C11"/>
    <mergeCell ref="F11:G11"/>
    <mergeCell ref="A18:C18"/>
    <mergeCell ref="E18:G18"/>
    <mergeCell ref="A15:C15"/>
    <mergeCell ref="E15:G15"/>
    <mergeCell ref="B17:C17"/>
    <mergeCell ref="A16:C16"/>
    <mergeCell ref="E16:G16"/>
    <mergeCell ref="F47:G47"/>
    <mergeCell ref="A30:C30"/>
    <mergeCell ref="E30:G30"/>
    <mergeCell ref="A27:C27"/>
    <mergeCell ref="E27:G27"/>
    <mergeCell ref="F35:G35"/>
    <mergeCell ref="A31:C31"/>
    <mergeCell ref="A34:C34"/>
    <mergeCell ref="E31:G31"/>
    <mergeCell ref="F44:G44"/>
    <mergeCell ref="E51:G51"/>
    <mergeCell ref="A51:C51"/>
    <mergeCell ref="A48:C48"/>
    <mergeCell ref="E48:G48"/>
    <mergeCell ref="B50:C50"/>
    <mergeCell ref="A49:C49"/>
    <mergeCell ref="E49:G49"/>
    <mergeCell ref="F50:G50"/>
    <mergeCell ref="E43:G43"/>
    <mergeCell ref="F14:G14"/>
    <mergeCell ref="F17:G17"/>
    <mergeCell ref="F23:G23"/>
    <mergeCell ref="E24:G24"/>
    <mergeCell ref="E19:G19"/>
    <mergeCell ref="F20:G20"/>
    <mergeCell ref="E21:G21"/>
    <mergeCell ref="E22:G22"/>
    <mergeCell ref="A45:C45"/>
    <mergeCell ref="B38:C38"/>
    <mergeCell ref="B44:C44"/>
    <mergeCell ref="A43:C43"/>
    <mergeCell ref="E46:G46"/>
    <mergeCell ref="E42:G42"/>
    <mergeCell ref="E39:G39"/>
    <mergeCell ref="E45:G45"/>
    <mergeCell ref="F41:G41"/>
    <mergeCell ref="F38:G38"/>
    <mergeCell ref="A21:C21"/>
    <mergeCell ref="B23:C23"/>
    <mergeCell ref="A25:C25"/>
    <mergeCell ref="A24:C24"/>
    <mergeCell ref="A22:C22"/>
    <mergeCell ref="A39:C39"/>
    <mergeCell ref="A36:C36"/>
    <mergeCell ref="D2:F2"/>
    <mergeCell ref="F5:G5"/>
    <mergeCell ref="A3:C3"/>
    <mergeCell ref="E3:G3"/>
    <mergeCell ref="B5:C5"/>
    <mergeCell ref="A4:C4"/>
    <mergeCell ref="E4:G4"/>
    <mergeCell ref="A6:C6"/>
    <mergeCell ref="E6:G6"/>
    <mergeCell ref="E10:G10"/>
    <mergeCell ref="A13:C13"/>
    <mergeCell ref="E13:G13"/>
    <mergeCell ref="B8:C8"/>
    <mergeCell ref="F8:G8"/>
    <mergeCell ref="A12:C12"/>
    <mergeCell ref="E12:G12"/>
    <mergeCell ref="A9:C9"/>
    <mergeCell ref="E25:G25"/>
    <mergeCell ref="A28:C28"/>
    <mergeCell ref="E28:G28"/>
    <mergeCell ref="F26:G26"/>
    <mergeCell ref="A7:C7"/>
    <mergeCell ref="B14:C14"/>
    <mergeCell ref="E7:G7"/>
    <mergeCell ref="B20:C20"/>
    <mergeCell ref="B26:C26"/>
    <mergeCell ref="A19:C19"/>
    <mergeCell ref="F29:G29"/>
    <mergeCell ref="E36:G36"/>
    <mergeCell ref="A33:C33"/>
    <mergeCell ref="E33:G33"/>
    <mergeCell ref="F32:G32"/>
    <mergeCell ref="B32:C32"/>
    <mergeCell ref="B29:C29"/>
    <mergeCell ref="B35:C35"/>
    <mergeCell ref="E34:G34"/>
    <mergeCell ref="A52:C52"/>
    <mergeCell ref="E52:G52"/>
    <mergeCell ref="A37:C37"/>
    <mergeCell ref="E37:G37"/>
    <mergeCell ref="A40:C40"/>
    <mergeCell ref="E40:G40"/>
    <mergeCell ref="B47:C47"/>
    <mergeCell ref="B41:C41"/>
    <mergeCell ref="A46:C46"/>
    <mergeCell ref="A42:C42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D17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34.57421875" style="0" customWidth="1"/>
    <col min="4" max="4" width="17.421875" style="0" customWidth="1"/>
  </cols>
  <sheetData>
    <row r="1" spans="1:4" ht="15">
      <c r="A1" s="68">
        <v>8</v>
      </c>
      <c r="B1" s="69">
        <v>10</v>
      </c>
      <c r="C1" s="70">
        <v>3</v>
      </c>
      <c r="D1" s="71" t="b">
        <v>0</v>
      </c>
    </row>
    <row r="2" spans="1:4" ht="15.75" thickBot="1">
      <c r="A2" s="72" t="s">
        <v>20</v>
      </c>
      <c r="B2" s="74" t="s">
        <v>21</v>
      </c>
      <c r="C2" s="75" t="s">
        <v>22</v>
      </c>
      <c r="D2" s="76" t="s">
        <v>43</v>
      </c>
    </row>
    <row r="3" spans="1:2" ht="15">
      <c r="A3" s="51">
        <f>Calcular!C30^2-4*Calcular!B30*Calcular!D30</f>
        <v>36</v>
      </c>
      <c r="B3" s="1"/>
    </row>
    <row r="4" ht="15">
      <c r="A4" s="51">
        <f>SQRT(ABS(A3))/2/Calcular!B30</f>
        <v>1</v>
      </c>
    </row>
    <row r="10" ht="15">
      <c r="A10" t="s">
        <v>6</v>
      </c>
    </row>
    <row r="11" ht="15">
      <c r="A11" t="s">
        <v>7</v>
      </c>
    </row>
    <row r="12" ht="15">
      <c r="A12" t="s">
        <v>8</v>
      </c>
    </row>
    <row r="13" ht="15">
      <c r="A13" t="s">
        <v>9</v>
      </c>
    </row>
    <row r="14" ht="15">
      <c r="A14" t="s">
        <v>10</v>
      </c>
    </row>
    <row r="15" ht="15">
      <c r="A15" t="s">
        <v>11</v>
      </c>
    </row>
    <row r="16" ht="15">
      <c r="A16" t="s">
        <v>12</v>
      </c>
    </row>
    <row r="17" ht="15">
      <c r="A17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joan</cp:lastModifiedBy>
  <cp:lastPrinted>2011-05-05T19:18:18Z</cp:lastPrinted>
  <dcterms:created xsi:type="dcterms:W3CDTF">2011-04-18T15:47:42Z</dcterms:created>
  <dcterms:modified xsi:type="dcterms:W3CDTF">2012-11-30T19:32:27Z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